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0/Ressursregnskapet2019-febr2020/Oppdaterte figurer/"/>
    </mc:Choice>
  </mc:AlternateContent>
  <xr:revisionPtr revIDLastSave="31" documentId="13_ncr:1_{26583A8D-FDE5-494F-A67E-713331789025}" xr6:coauthVersionLast="41" xr6:coauthVersionMax="44" xr10:uidLastSave="{974DE89D-F54E-4BC7-9691-9A176E521D48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4" l="1"/>
  <c r="M27" i="4"/>
  <c r="M26" i="4"/>
  <c r="M25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<sst xmlns="http://schemas.openxmlformats.org/spreadsheetml/2006/main" count="57" uniqueCount="55">
  <si>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</si>
  <si>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</si>
  <si>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</si>
  <si>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</si>
  <si>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</si>
  <si>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</si>
  <si>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</si>
  <si>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</si>
  <si>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</si>
  <si>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</si>
  <si>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</si>
  <si>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</si>
  <si>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</si>
  <si>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</si>
  <si>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</si>
  <si>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</si>
  <si>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</si>
  <si>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</si>
  <si>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</si>
  <si>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</si>
  <si>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</si>
  <si>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</si>
  <si>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</si>
  <si>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</si>
  <si>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</si>
  <si>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</si>
  <si>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</si>
  <si>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</si>
  <si>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</si>
  <si>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</si>
  <si>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</si>
  <si>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</si>
  <si>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</si>
  <si>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</si>
  <si>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</si>
  <si>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Ressursklasse</t>
  </si>
  <si>
    <t>Totale petroleumsressurser i Barentshavet per 31.12.2019</t>
  </si>
  <si>
    <t>Original recoverable petroleum resources in the Barents Sea as of 31.12.2019</t>
  </si>
  <si>
    <t>Endring olje fra 2018</t>
  </si>
  <si>
    <t>Endring gass fra 2018</t>
  </si>
  <si>
    <t>Endring NGL fra 2018</t>
  </si>
  <si>
    <t>Endring kondensat fra 2018</t>
  </si>
  <si>
    <t>Endring sum o.e. fra 2018</t>
  </si>
  <si>
    <t>Resource class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</si>
  <si>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</si>
  <si>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</si>
  <si>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Reserver</t>
  </si>
  <si>
    <t>Reserves</t>
  </si>
  <si>
    <t>Totalt</t>
  </si>
  <si>
    <t>Total</t>
  </si>
  <si>
    <t>Change oil from 2018</t>
  </si>
  <si>
    <t>Change gas from 2018</t>
  </si>
  <si>
    <t>Change NGL from 2018</t>
  </si>
  <si>
    <t>Change condensate from 2018</t>
  </si>
  <si>
    <t>Change sum o.e.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</si>
</sst>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 applyBorder="1"/>
    <xf numFmtId="164" fontId="1" fillId="0" borderId="0" xfId="1" applyNumberFormat="1" applyFont="1" applyBorder="1"/>
    <xf numFmtId="164" fontId="0" fillId="0" borderId="0" xfId="0" applyNumberFormat="1" applyFont="1" applyBorder="1"/>
    <xf numFmtId="164" fontId="10" fillId="0" borderId="0" xfId="2" applyNumberFormat="1" applyFont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" fontId="1" fillId="0" borderId="0" xfId="1" applyNumberFormat="1" applyFont="1" applyBorder="1"/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7" fillId="0" borderId="1" xfId="0" applyFont="1" applyBorder="1"/>
    <xf numFmtId="0" fontId="7" fillId="0" borderId="7" xfId="0" applyFont="1" applyBorder="1"/>
    <xf numFmtId="0" fontId="0" fillId="0" borderId="12" xfId="0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8" workbookViewId="0">
      <selection activeCell="M23" sqref="M23"/>
    </sheetView>
  </sheetViews>
  <sheetFormatPr baseColWidth="10" defaultColWidth="11.453125" defaultRowHeight="14.5" x14ac:dyDescent="0.35"/>
  <cols>
    <col min="1" max="1" width="3.26953125" style="1" customWidth="1"/>
    <col min="2" max="2" width="42.26953125" style="1" customWidth="1"/>
    <col min="3" max="3" width="35.26953125" style="1" customWidth="1"/>
    <col min="4" max="4" width="14.54296875" style="1" customWidth="1"/>
    <col min="5" max="5" width="15.7265625" style="1" customWidth="1"/>
    <col min="6" max="6" width="15.54296875" style="1" customWidth="1"/>
    <col min="7" max="7" width="25.54296875" style="1" customWidth="1"/>
    <col min="8" max="8" width="19.7265625" style="1" customWidth="1"/>
    <col min="9" max="9" width="18.81640625" style="1" customWidth="1"/>
    <col min="10" max="10" width="13.1796875" style="1" customWidth="1"/>
    <col min="11" max="11" width="13.26953125" style="1" customWidth="1"/>
    <col min="12" max="12" width="11.7265625" style="1" customWidth="1"/>
    <col min="13" max="13" width="12.81640625" style="1" customWidth="1"/>
    <col min="14" max="16384" width="11.453125" style="1"/>
  </cols>
  <sheetData>
    <row r="1" spans="1:14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 x14ac:dyDescent="0.4">
      <c r="A2" s="2"/>
      <c r="B2" s="8" t="s">
        <v>0</v>
      </c>
      <c r="C2" s="9"/>
      <c r="D2" s="10" t="s">
        <v>15</v>
      </c>
      <c r="E2" s="65"/>
      <c r="F2" s="66"/>
      <c r="G2" s="66"/>
      <c r="H2" s="66"/>
      <c r="I2" s="66"/>
      <c r="J2" s="66"/>
      <c r="K2" s="66"/>
      <c r="L2" s="66"/>
      <c r="M2" s="66"/>
      <c r="N2" s="67"/>
    </row>
    <row r="3" spans="1:14" ht="15" thickBot="1" x14ac:dyDescent="0.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2"/>
      <c r="B4" s="14" t="s">
        <v>1</v>
      </c>
      <c r="C4" s="68" t="s">
        <v>36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15" thickBot="1" x14ac:dyDescent="0.4">
      <c r="A5" s="2"/>
      <c r="B5" s="15" t="s">
        <v>2</v>
      </c>
      <c r="C5" s="70" t="s">
        <v>37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15" thickBot="1" x14ac:dyDescent="0.4">
      <c r="B6" s="4"/>
      <c r="D6" s="5"/>
      <c r="F6" s="6"/>
    </row>
    <row r="7" spans="1:14" ht="15" thickBot="1" x14ac:dyDescent="0.4">
      <c r="B7" s="13" t="s">
        <v>3</v>
      </c>
      <c r="C7" s="2"/>
      <c r="D7" s="2"/>
      <c r="E7" s="7"/>
      <c r="F7" s="2"/>
      <c r="G7" s="6"/>
    </row>
    <row r="8" spans="1:14" x14ac:dyDescent="0.35">
      <c r="B8" s="14" t="s">
        <v>4</v>
      </c>
      <c r="C8" s="73" t="s">
        <v>35</v>
      </c>
      <c r="D8" s="74"/>
      <c r="E8" s="74"/>
      <c r="F8" s="75"/>
      <c r="G8" s="6"/>
    </row>
    <row r="9" spans="1:14" x14ac:dyDescent="0.35">
      <c r="B9" s="16" t="s">
        <v>5</v>
      </c>
      <c r="C9" s="48" t="s">
        <v>43</v>
      </c>
      <c r="D9" s="49"/>
      <c r="E9" s="49"/>
      <c r="F9" s="50"/>
    </row>
    <row r="10" spans="1:14" x14ac:dyDescent="0.35">
      <c r="B10" s="17" t="s">
        <v>6</v>
      </c>
      <c r="C10" s="51"/>
      <c r="D10" s="52"/>
      <c r="E10" s="52"/>
      <c r="F10" s="53"/>
      <c r="G10" s="6"/>
    </row>
    <row r="11" spans="1:14" x14ac:dyDescent="0.35">
      <c r="B11" s="16" t="s">
        <v>7</v>
      </c>
      <c r="C11" s="48"/>
      <c r="D11" s="49"/>
      <c r="E11" s="49"/>
      <c r="F11" s="50"/>
      <c r="G11" s="6"/>
    </row>
    <row r="12" spans="1:14" x14ac:dyDescent="0.35">
      <c r="B12" s="17" t="s">
        <v>8</v>
      </c>
      <c r="C12" s="51"/>
      <c r="D12" s="52"/>
      <c r="E12" s="52"/>
      <c r="F12" s="53"/>
      <c r="G12" s="6"/>
    </row>
    <row r="13" spans="1:14" ht="15" thickBot="1" x14ac:dyDescent="0.4">
      <c r="B13" s="15" t="s">
        <v>9</v>
      </c>
      <c r="C13" s="54"/>
      <c r="D13" s="55"/>
      <c r="E13" s="55"/>
      <c r="F13" s="56"/>
      <c r="G13" s="6"/>
    </row>
    <row r="14" spans="1:14" ht="15" thickBot="1" x14ac:dyDescent="0.4">
      <c r="B14" s="4"/>
      <c r="C14" s="2"/>
      <c r="E14" s="5"/>
      <c r="G14" s="6"/>
    </row>
    <row r="15" spans="1:14" x14ac:dyDescent="0.35">
      <c r="B15" s="14" t="s">
        <v>16</v>
      </c>
      <c r="C15" s="57" t="s">
        <v>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15" thickBot="1" x14ac:dyDescent="0.4">
      <c r="B16" s="15" t="s">
        <v>10</v>
      </c>
      <c r="C16" s="60" t="s">
        <v>18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2:14" ht="15" thickBot="1" x14ac:dyDescent="0.4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9.25" customHeight="1" x14ac:dyDescent="0.35">
      <c r="B18" s="18" t="s">
        <v>11</v>
      </c>
      <c r="C18" s="62" t="s">
        <v>44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2:14" ht="30" customHeight="1" thickBot="1" x14ac:dyDescent="0.4">
      <c r="B19" s="19" t="s">
        <v>12</v>
      </c>
      <c r="C19" s="46" t="s">
        <v>45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x14ac:dyDescent="0.35">
      <c r="B20" s="4"/>
      <c r="C20" s="2"/>
      <c r="E20" s="5"/>
      <c r="G20" s="6"/>
    </row>
    <row r="21" spans="2:14" x14ac:dyDescent="0.35">
      <c r="B21" s="3"/>
      <c r="E21" s="2"/>
      <c r="F21" s="2"/>
      <c r="G21" s="2"/>
    </row>
    <row r="22" spans="2:14" ht="16.5" customHeight="1" x14ac:dyDescent="0.35">
      <c r="B22" s="25" t="s">
        <v>13</v>
      </c>
      <c r="C22" s="26"/>
      <c r="D22" s="37" t="s">
        <v>27</v>
      </c>
      <c r="E22" s="38" t="s">
        <v>28</v>
      </c>
      <c r="F22" s="39" t="s">
        <v>29</v>
      </c>
      <c r="G22" s="39" t="s">
        <v>30</v>
      </c>
      <c r="H22" s="39" t="s">
        <v>31</v>
      </c>
      <c r="I22" s="40" t="s">
        <v>38</v>
      </c>
      <c r="J22" s="39" t="s">
        <v>39</v>
      </c>
      <c r="K22" s="39" t="s">
        <v>40</v>
      </c>
      <c r="L22" s="39" t="s">
        <v>41</v>
      </c>
      <c r="M22" s="39" t="s">
        <v>42</v>
      </c>
      <c r="N22" s="21"/>
    </row>
    <row r="23" spans="2:14" ht="17.25" customHeight="1" x14ac:dyDescent="0.35">
      <c r="B23" s="27"/>
      <c r="C23" s="28" t="s">
        <v>14</v>
      </c>
      <c r="D23" s="41" t="s">
        <v>32</v>
      </c>
      <c r="E23" s="41" t="s">
        <v>33</v>
      </c>
      <c r="F23" s="42" t="s">
        <v>29</v>
      </c>
      <c r="G23" s="42" t="s">
        <v>34</v>
      </c>
      <c r="H23" s="42" t="s">
        <v>31</v>
      </c>
      <c r="I23" s="42" t="s">
        <v>50</v>
      </c>
      <c r="J23" s="42" t="s">
        <v>51</v>
      </c>
      <c r="K23" s="42" t="s">
        <v>52</v>
      </c>
      <c r="L23" s="42" t="s">
        <v>53</v>
      </c>
      <c r="M23" s="42" t="s">
        <v>54</v>
      </c>
      <c r="N23" s="22"/>
    </row>
    <row r="24" spans="2:14" s="24" customFormat="1" ht="17.25" customHeight="1" x14ac:dyDescent="0.35">
      <c r="B24" s="29" t="s">
        <v>19</v>
      </c>
      <c r="C24" s="30" t="s">
        <v>23</v>
      </c>
      <c r="D24" s="34">
        <v>11.581192117074247</v>
      </c>
      <c r="E24" s="34">
        <v>61.377355275999975</v>
      </c>
      <c r="F24" s="34">
        <v>2.9541164096500871</v>
      </c>
      <c r="G24" s="34">
        <v>8.4049447290902322</v>
      </c>
      <c r="H24" s="33">
        <f>D24+E24+F24*1.9+G24</f>
        <v>86.976313300499626</v>
      </c>
      <c r="I24" s="34">
        <v>2.2656679134285049</v>
      </c>
      <c r="J24" s="34">
        <v>7.8034391589999643</v>
      </c>
      <c r="K24" s="34">
        <v>0.35061869253676647</v>
      </c>
      <c r="L24" s="34">
        <v>-2.3061019379262859E-2</v>
      </c>
      <c r="M24" s="33">
        <f>I24+J24+K24*1.9+L24</f>
        <v>10.712221568869063</v>
      </c>
      <c r="N24" s="23"/>
    </row>
    <row r="25" spans="2:14" s="24" customFormat="1" ht="17.25" customHeight="1" x14ac:dyDescent="0.35">
      <c r="B25" s="31" t="s">
        <v>46</v>
      </c>
      <c r="C25" s="30" t="s">
        <v>47</v>
      </c>
      <c r="D25" s="34">
        <v>109.02634390592576</v>
      </c>
      <c r="E25" s="34">
        <v>154.676554724</v>
      </c>
      <c r="F25" s="34">
        <v>5.4988415903499117</v>
      </c>
      <c r="G25" s="34">
        <v>15.853498270909768</v>
      </c>
      <c r="H25" s="33">
        <f t="shared" ref="H25:H28" si="0">D25+E25+F25*1.9+G25</f>
        <v>290.00419592250034</v>
      </c>
      <c r="I25" s="34">
        <v>-2.1098108904285056</v>
      </c>
      <c r="J25" s="34">
        <v>-0.85847915899998384</v>
      </c>
      <c r="K25" s="34">
        <v>-8.8669692536768707E-2</v>
      </c>
      <c r="L25" s="34">
        <v>-0.36449898062073771</v>
      </c>
      <c r="M25" s="33">
        <f t="shared" ref="M25:M28" si="1">I25+J25+K25*1.9+L25</f>
        <v>-3.5012614458690878</v>
      </c>
      <c r="N25" s="23"/>
    </row>
    <row r="26" spans="2:14" s="24" customFormat="1" ht="17.25" customHeight="1" x14ac:dyDescent="0.35">
      <c r="B26" s="29" t="s">
        <v>20</v>
      </c>
      <c r="C26" s="30" t="s">
        <v>24</v>
      </c>
      <c r="D26" s="34">
        <v>5.1524890000000001</v>
      </c>
      <c r="E26" s="34">
        <v>28.745410000000003</v>
      </c>
      <c r="F26" s="34">
        <v>1.3273139999999999</v>
      </c>
      <c r="G26" s="34">
        <v>0.61241100000000004</v>
      </c>
      <c r="H26" s="33">
        <f t="shared" si="0"/>
        <v>37.032206600000002</v>
      </c>
      <c r="I26" s="34">
        <v>2.4488999999999983E-2</v>
      </c>
      <c r="J26" s="34">
        <v>2.1076900000000052</v>
      </c>
      <c r="K26" s="34">
        <v>0.24731399999999981</v>
      </c>
      <c r="L26" s="34">
        <v>-2.7588999999999864E-2</v>
      </c>
      <c r="M26" s="33">
        <f t="shared" si="1"/>
        <v>2.5744866000000051</v>
      </c>
      <c r="N26" s="23"/>
    </row>
    <row r="27" spans="2:14" s="24" customFormat="1" ht="17.25" customHeight="1" x14ac:dyDescent="0.35">
      <c r="B27" s="29" t="s">
        <v>21</v>
      </c>
      <c r="C27" s="30" t="s">
        <v>25</v>
      </c>
      <c r="D27" s="34">
        <v>118.38995</v>
      </c>
      <c r="E27" s="34">
        <v>38.010861000000006</v>
      </c>
      <c r="F27" s="34">
        <v>1.2729999999999999</v>
      </c>
      <c r="G27" s="34">
        <v>1.141</v>
      </c>
      <c r="H27" s="33">
        <f t="shared" si="0"/>
        <v>159.960511</v>
      </c>
      <c r="I27" s="34">
        <v>0.52299999999999613</v>
      </c>
      <c r="J27" s="34">
        <v>16.563240000000004</v>
      </c>
      <c r="K27" s="34">
        <v>0.22099999999999986</v>
      </c>
      <c r="L27" s="34">
        <v>0.15899999999999992</v>
      </c>
      <c r="M27" s="33">
        <f t="shared" si="1"/>
        <v>17.665139999999997</v>
      </c>
      <c r="N27" s="23"/>
    </row>
    <row r="28" spans="2:14" s="24" customFormat="1" ht="17.25" customHeight="1" x14ac:dyDescent="0.35">
      <c r="B28" s="29" t="s">
        <v>22</v>
      </c>
      <c r="C28" s="30" t="s">
        <v>26</v>
      </c>
      <c r="D28" s="34">
        <v>1300</v>
      </c>
      <c r="E28" s="34">
        <v>1170</v>
      </c>
      <c r="F28" s="34"/>
      <c r="G28" s="34">
        <v>35</v>
      </c>
      <c r="H28" s="33">
        <f t="shared" si="0"/>
        <v>2505</v>
      </c>
      <c r="I28" s="34">
        <v>40</v>
      </c>
      <c r="J28" s="34">
        <v>-60</v>
      </c>
      <c r="K28" s="34">
        <v>0</v>
      </c>
      <c r="L28" s="34">
        <v>-5</v>
      </c>
      <c r="M28" s="33">
        <f t="shared" si="1"/>
        <v>-25</v>
      </c>
      <c r="N28" s="23"/>
    </row>
    <row r="29" spans="2:14" s="24" customFormat="1" x14ac:dyDescent="0.35">
      <c r="B29" s="31" t="s">
        <v>48</v>
      </c>
      <c r="C29" s="30" t="s">
        <v>49</v>
      </c>
      <c r="D29" s="36">
        <f>SUM(D24:D28)</f>
        <v>1544.149975023</v>
      </c>
      <c r="E29" s="36">
        <f t="shared" ref="E29:M29" si="2">SUM(E24:E28)</f>
        <v>1452.8101809999998</v>
      </c>
      <c r="F29" s="36">
        <f t="shared" si="2"/>
        <v>11.053271999999998</v>
      </c>
      <c r="G29" s="36">
        <f t="shared" si="2"/>
        <v>61.011854</v>
      </c>
      <c r="H29" s="36">
        <f t="shared" si="2"/>
        <v>3078.973226823</v>
      </c>
      <c r="I29" s="36">
        <f t="shared" si="2"/>
        <v>40.703346022999995</v>
      </c>
      <c r="J29" s="36">
        <f t="shared" si="2"/>
        <v>-34.384110000000007</v>
      </c>
      <c r="K29" s="36">
        <f t="shared" si="2"/>
        <v>0.73026299999999744</v>
      </c>
      <c r="L29" s="36">
        <f t="shared" si="2"/>
        <v>-5.2561490000000006</v>
      </c>
      <c r="M29" s="36">
        <f t="shared" si="2"/>
        <v>2.4505867229999794</v>
      </c>
      <c r="N29" s="20"/>
    </row>
    <row r="31" spans="2:14" x14ac:dyDescent="0.35">
      <c r="H31" s="44"/>
      <c r="M31" s="44"/>
    </row>
    <row r="32" spans="2:14" x14ac:dyDescent="0.3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2:15" x14ac:dyDescent="0.3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2:15" x14ac:dyDescent="0.35">
      <c r="D34" s="34"/>
      <c r="E34" s="34"/>
      <c r="F34" s="34"/>
      <c r="G34" s="34"/>
      <c r="H34" s="33"/>
      <c r="I34" s="34"/>
      <c r="J34" s="34"/>
      <c r="K34" s="34"/>
      <c r="L34" s="34"/>
      <c r="M34" s="33"/>
      <c r="N34" s="35"/>
      <c r="O34" s="35"/>
    </row>
    <row r="35" spans="2:15" x14ac:dyDescent="0.35">
      <c r="D35" s="34"/>
      <c r="E35" s="34"/>
      <c r="F35" s="34"/>
      <c r="G35" s="34"/>
      <c r="H35" s="33"/>
      <c r="I35" s="34"/>
      <c r="J35" s="34"/>
      <c r="K35" s="34"/>
      <c r="L35" s="34"/>
      <c r="M35" s="33"/>
      <c r="N35" s="35"/>
      <c r="O35" s="35"/>
    </row>
    <row r="36" spans="2:15" x14ac:dyDescent="0.35">
      <c r="D36" s="34"/>
      <c r="E36" s="34"/>
      <c r="F36" s="34"/>
      <c r="G36" s="34"/>
      <c r="H36" s="33"/>
      <c r="I36" s="34"/>
      <c r="J36" s="34"/>
      <c r="K36" s="34"/>
      <c r="L36" s="34"/>
      <c r="M36" s="33"/>
      <c r="N36" s="35"/>
      <c r="O36" s="35"/>
    </row>
    <row r="37" spans="2:15" x14ac:dyDescent="0.35"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35"/>
      <c r="O37" s="35"/>
    </row>
    <row r="38" spans="2:15" x14ac:dyDescent="0.35">
      <c r="D38" s="34"/>
      <c r="E38" s="34"/>
      <c r="F38" s="34"/>
      <c r="G38" s="34"/>
      <c r="H38" s="32"/>
      <c r="I38" s="34"/>
      <c r="J38" s="34"/>
      <c r="K38" s="34"/>
      <c r="L38" s="34"/>
      <c r="M38" s="32"/>
      <c r="N38" s="35"/>
      <c r="O38" s="35"/>
    </row>
    <row r="39" spans="2:15" x14ac:dyDescent="0.35"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5"/>
      <c r="O39" s="35"/>
    </row>
    <row r="40" spans="2:15" x14ac:dyDescent="0.3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5" x14ac:dyDescent="0.3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0" ma:contentTypeDescription="Opprett et nytt dokument." ma:contentTypeScope="" ma:versionID="3a1dbc0616ab06c21310217667baaf51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ba7a7c72af901659922b925612f7ad9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8FE50-ACD7-4FA5-A6D2-92CB2E76C308}">
  <ds:schemaRefs>
    <ds:schemaRef ds:uri="c74d52cd-2ee0-4c46-a9b5-7f4054c7c5b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ae5ca6d-bcb8-4ec0-a8a7-29506e365b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1F72F5-573D-4428-8877-CEA8D769D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2011-06-07T12:58:08Z</cp:lastPrinted>
  <dcterms:created xsi:type="dcterms:W3CDTF">2011-06-06T20:00:18Z</dcterms:created>
  <dcterms:modified xsi:type="dcterms:W3CDTF">2020-02-18T12:57:16Z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